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75" windowHeight="838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I10" i="1" l="1"/>
  <c r="I11" i="1"/>
  <c r="H10" i="1"/>
  <c r="H11" i="1"/>
  <c r="S10" i="1"/>
  <c r="S11" i="1"/>
  <c r="Y10" i="1"/>
  <c r="Y11" i="1"/>
  <c r="W10" i="1"/>
  <c r="W11" i="1"/>
  <c r="Z10" i="1"/>
  <c r="Z11" i="1"/>
  <c r="X10" i="1"/>
  <c r="X11" i="1"/>
  <c r="V10" i="1"/>
  <c r="V11" i="1"/>
  <c r="U10" i="1"/>
  <c r="U11" i="1"/>
  <c r="T10" i="1"/>
  <c r="T11" i="1"/>
  <c r="C10" i="1"/>
  <c r="C11" i="1"/>
  <c r="D10" i="1"/>
  <c r="D11" i="1"/>
  <c r="E10" i="1"/>
  <c r="E11" i="1"/>
  <c r="F10" i="1"/>
  <c r="F11" i="1"/>
  <c r="G10" i="1"/>
  <c r="G11" i="1"/>
  <c r="J10" i="1"/>
  <c r="J11" i="1"/>
  <c r="K10" i="1"/>
  <c r="K11" i="1"/>
  <c r="L10" i="1"/>
  <c r="L11" i="1"/>
  <c r="M10" i="1"/>
  <c r="M11" i="1"/>
  <c r="N10" i="1"/>
  <c r="N11" i="1"/>
  <c r="O10" i="1"/>
  <c r="O11" i="1"/>
  <c r="P10" i="1"/>
  <c r="P11" i="1"/>
  <c r="Q10" i="1"/>
  <c r="Q11" i="1"/>
  <c r="R10" i="1"/>
  <c r="R11" i="1"/>
  <c r="B10" i="1"/>
  <c r="B11" i="1"/>
</calcChain>
</file>

<file path=xl/sharedStrings.xml><?xml version="1.0" encoding="utf-8"?>
<sst xmlns="http://schemas.openxmlformats.org/spreadsheetml/2006/main" count="167" uniqueCount="68">
  <si>
    <t>Kontrol 2-2</t>
  </si>
  <si>
    <t>Kontrol 4-4</t>
  </si>
  <si>
    <t>Biomist 4+4</t>
  </si>
  <si>
    <t>Formulation</t>
  </si>
  <si>
    <t>lbs of AI / Gal.</t>
  </si>
  <si>
    <t>Is product synergized with PBO?</t>
  </si>
  <si>
    <t>Biomist 1.5+7.5</t>
  </si>
  <si>
    <t>Biomist 3+15</t>
  </si>
  <si>
    <t>Permex 4-4</t>
  </si>
  <si>
    <t>Omega Mist 2-2</t>
  </si>
  <si>
    <t>Omega Mist 4-4</t>
  </si>
  <si>
    <t>Sub Registrations /                  look-a-likes</t>
  </si>
  <si>
    <t>Pursuit</t>
  </si>
  <si>
    <t>Hawk Mist  Xcalibur</t>
  </si>
  <si>
    <t>Permethrin</t>
  </si>
  <si>
    <t>Pyrethroids</t>
  </si>
  <si>
    <t>Yes</t>
  </si>
  <si>
    <t>Pyrethroid</t>
  </si>
  <si>
    <t>yes</t>
  </si>
  <si>
    <t>Oil</t>
  </si>
  <si>
    <t>Pyrifos One</t>
  </si>
  <si>
    <t>oil</t>
  </si>
  <si>
    <t>Dursban</t>
  </si>
  <si>
    <t>no</t>
  </si>
  <si>
    <t>Sold by</t>
  </si>
  <si>
    <t>Clarke</t>
  </si>
  <si>
    <t>All Pro</t>
  </si>
  <si>
    <t>Gill, Hawk, Mug-a-bug</t>
  </si>
  <si>
    <t>Adapco</t>
  </si>
  <si>
    <t>Pyrofos 1.5</t>
  </si>
  <si>
    <t>Univar / Adapco</t>
  </si>
  <si>
    <t>Malathion</t>
  </si>
  <si>
    <t>Anvil 2+2</t>
  </si>
  <si>
    <t>Zenivex</t>
  </si>
  <si>
    <t>Yes, 1% etoch 5% PBO</t>
  </si>
  <si>
    <t xml:space="preserve">Oil </t>
  </si>
  <si>
    <t>Water</t>
  </si>
  <si>
    <t>Univar, Adapco, Target, Vandiest</t>
  </si>
  <si>
    <t>Dursban / Permethrin</t>
  </si>
  <si>
    <t>.9 Dursban + .3 Permethrin</t>
  </si>
  <si>
    <t>Envion 4-4</t>
  </si>
  <si>
    <t>Etofenprox</t>
  </si>
  <si>
    <t>NO</t>
  </si>
  <si>
    <t>Univar-Kontrol &amp; Adapco-Pursuit</t>
  </si>
  <si>
    <t>Active ingredient</t>
  </si>
  <si>
    <t>Active Ingredient Class</t>
  </si>
  <si>
    <t>Biomist 4+12</t>
  </si>
  <si>
    <t>Evoluer 4-4</t>
  </si>
  <si>
    <t>Adapco &amp; Helena</t>
  </si>
  <si>
    <t>Permanone RTU (4-8)</t>
  </si>
  <si>
    <t>Mosquitomist One</t>
  </si>
  <si>
    <t>Mosquitomist 1.5</t>
  </si>
  <si>
    <t>Mosquitomist 2</t>
  </si>
  <si>
    <t>Organophosphate</t>
  </si>
  <si>
    <t>Organophosphate / Pyrethroid</t>
  </si>
  <si>
    <t>Fifanon</t>
  </si>
  <si>
    <t>Mosquito Master 412</t>
  </si>
  <si>
    <t>Anvil 10+10</t>
  </si>
  <si>
    <t>Sumithrin</t>
  </si>
  <si>
    <t>Aqua Anvil (10+10)</t>
  </si>
  <si>
    <t>Duet (5+5+1)</t>
  </si>
  <si>
    <t>AquaDuet (5+5+1)</t>
  </si>
  <si>
    <t>Sumithrin / Etoch</t>
  </si>
  <si>
    <t>Comments</t>
  </si>
  <si>
    <t>Cost per mile (Calc.)</t>
  </si>
  <si>
    <t>Cost per acre (Calc.)</t>
  </si>
  <si>
    <t>Cost per gallon (input)</t>
  </si>
  <si>
    <t xml:space="preserve"> AI / Acre (input)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</si>
</sst>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zoomScale="90" zoomScaleNormal="90" workbookViewId="0">
      <pane xSplit="1" topLeftCell="B1" activePane="topRight" state="frozen"/>
      <selection pane="topRight" activeCell="A9" sqref="A9"/>
    </sheetView>
  </sheetViews>
  <sheetFormatPr defaultColWidth="32.7109375" defaultRowHeight="30" customHeight="1" x14ac:dyDescent="0.25"/>
  <cols>
    <col min="1" max="1" width="26.140625" style="5" customWidth="1"/>
    <col min="2" max="26" width="32.7109375" style="1"/>
    <col min="27" max="16384" width="32.7109375" style="9"/>
  </cols>
  <sheetData>
    <row r="1" spans="1:26" ht="30" customHeight="1" x14ac:dyDescent="0.25">
      <c r="A1" s="6"/>
      <c r="B1" s="8" t="s">
        <v>0</v>
      </c>
      <c r="C1" s="8" t="s">
        <v>1</v>
      </c>
      <c r="D1" s="8" t="s">
        <v>2</v>
      </c>
      <c r="E1" s="8" t="s">
        <v>46</v>
      </c>
      <c r="F1" s="8" t="s">
        <v>6</v>
      </c>
      <c r="G1" s="8" t="s">
        <v>7</v>
      </c>
      <c r="H1" s="8" t="s">
        <v>47</v>
      </c>
      <c r="I1" s="8" t="s">
        <v>40</v>
      </c>
      <c r="J1" s="8" t="s">
        <v>8</v>
      </c>
      <c r="K1" s="8" t="s">
        <v>9</v>
      </c>
      <c r="L1" s="8" t="s">
        <v>10</v>
      </c>
      <c r="M1" s="8" t="s">
        <v>49</v>
      </c>
      <c r="N1" s="8" t="s">
        <v>20</v>
      </c>
      <c r="O1" s="8" t="s">
        <v>29</v>
      </c>
      <c r="P1" s="8" t="s">
        <v>50</v>
      </c>
      <c r="Q1" s="8" t="s">
        <v>51</v>
      </c>
      <c r="R1" s="8" t="s">
        <v>52</v>
      </c>
      <c r="S1" s="8" t="s">
        <v>56</v>
      </c>
      <c r="T1" s="8" t="s">
        <v>55</v>
      </c>
      <c r="U1" s="8" t="s">
        <v>32</v>
      </c>
      <c r="V1" s="8" t="s">
        <v>57</v>
      </c>
      <c r="W1" s="8" t="s">
        <v>59</v>
      </c>
      <c r="X1" s="8" t="s">
        <v>60</v>
      </c>
      <c r="Y1" s="8" t="s">
        <v>61</v>
      </c>
      <c r="Z1" s="8" t="s">
        <v>33</v>
      </c>
    </row>
    <row r="2" spans="1:26" ht="30" customHeight="1" x14ac:dyDescent="0.25">
      <c r="A2" s="11" t="s">
        <v>11</v>
      </c>
      <c r="B2" s="1" t="s">
        <v>12</v>
      </c>
      <c r="C2" s="1" t="s">
        <v>12</v>
      </c>
      <c r="K2" s="1" t="s">
        <v>13</v>
      </c>
      <c r="L2" s="1" t="s">
        <v>13</v>
      </c>
    </row>
    <row r="3" spans="1:26" ht="30" customHeight="1" x14ac:dyDescent="0.25">
      <c r="A3" s="11" t="s">
        <v>66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 x14ac:dyDescent="0.25">
      <c r="A4" s="11" t="s">
        <v>3</v>
      </c>
      <c r="B4" s="2" t="s">
        <v>19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36</v>
      </c>
      <c r="J4" s="1" t="s">
        <v>19</v>
      </c>
      <c r="K4" s="1" t="s">
        <v>19</v>
      </c>
      <c r="L4" s="1" t="s">
        <v>19</v>
      </c>
      <c r="M4" s="1" t="s">
        <v>19</v>
      </c>
      <c r="N4" s="1" t="s">
        <v>21</v>
      </c>
      <c r="O4" s="1" t="s">
        <v>21</v>
      </c>
      <c r="P4" s="1" t="s">
        <v>19</v>
      </c>
      <c r="Q4" s="1" t="s">
        <v>19</v>
      </c>
      <c r="R4" s="1" t="s">
        <v>19</v>
      </c>
      <c r="S4" s="1" t="s">
        <v>19</v>
      </c>
      <c r="T4" s="1" t="s">
        <v>19</v>
      </c>
      <c r="U4" s="1" t="s">
        <v>19</v>
      </c>
      <c r="V4" s="1" t="s">
        <v>36</v>
      </c>
      <c r="W4" s="1" t="s">
        <v>36</v>
      </c>
      <c r="X4" s="1" t="s">
        <v>35</v>
      </c>
      <c r="Y4" s="1" t="s">
        <v>36</v>
      </c>
      <c r="Z4" s="1" t="s">
        <v>19</v>
      </c>
    </row>
    <row r="5" spans="1:26" ht="30" customHeight="1" x14ac:dyDescent="0.25">
      <c r="A5" s="11" t="s">
        <v>44</v>
      </c>
      <c r="B5" s="1" t="s">
        <v>14</v>
      </c>
      <c r="C5" s="1" t="s">
        <v>14</v>
      </c>
      <c r="D5" s="1" t="s">
        <v>14</v>
      </c>
      <c r="E5" s="1" t="s">
        <v>14</v>
      </c>
      <c r="F5" s="1" t="s">
        <v>14</v>
      </c>
      <c r="G5" s="1" t="s">
        <v>14</v>
      </c>
      <c r="H5" s="1" t="s">
        <v>14</v>
      </c>
      <c r="I5" s="1" t="s">
        <v>14</v>
      </c>
      <c r="J5" s="1" t="s">
        <v>14</v>
      </c>
      <c r="K5" s="1" t="s">
        <v>14</v>
      </c>
      <c r="L5" s="1" t="s">
        <v>14</v>
      </c>
      <c r="M5" s="1" t="s">
        <v>14</v>
      </c>
      <c r="N5" s="1" t="s">
        <v>22</v>
      </c>
      <c r="O5" s="1" t="s">
        <v>22</v>
      </c>
      <c r="P5" s="1" t="s">
        <v>22</v>
      </c>
      <c r="Q5" s="1" t="s">
        <v>22</v>
      </c>
      <c r="R5" s="1" t="s">
        <v>22</v>
      </c>
      <c r="S5" s="1" t="s">
        <v>38</v>
      </c>
      <c r="T5" s="1" t="s">
        <v>31</v>
      </c>
      <c r="U5" s="1" t="s">
        <v>58</v>
      </c>
      <c r="V5" s="1" t="s">
        <v>58</v>
      </c>
      <c r="W5" s="1" t="s">
        <v>58</v>
      </c>
      <c r="X5" s="1" t="s">
        <v>62</v>
      </c>
      <c r="Y5" s="1" t="s">
        <v>62</v>
      </c>
      <c r="Z5" s="1" t="s">
        <v>41</v>
      </c>
    </row>
    <row r="6" spans="1:26" ht="30" customHeight="1" x14ac:dyDescent="0.25">
      <c r="A6" s="11" t="s">
        <v>45</v>
      </c>
      <c r="B6" s="1" t="s">
        <v>15</v>
      </c>
      <c r="C6" s="1" t="s">
        <v>15</v>
      </c>
      <c r="D6" s="1" t="s">
        <v>15</v>
      </c>
      <c r="E6" s="1" t="s">
        <v>15</v>
      </c>
      <c r="F6" s="1" t="s">
        <v>15</v>
      </c>
      <c r="G6" s="1" t="s">
        <v>15</v>
      </c>
      <c r="H6" s="1" t="s">
        <v>15</v>
      </c>
      <c r="I6" s="1" t="s">
        <v>15</v>
      </c>
      <c r="J6" s="1" t="s">
        <v>15</v>
      </c>
      <c r="K6" s="1" t="s">
        <v>15</v>
      </c>
      <c r="L6" s="1" t="s">
        <v>15</v>
      </c>
      <c r="M6" s="1" t="s">
        <v>15</v>
      </c>
      <c r="N6" s="1" t="s">
        <v>53</v>
      </c>
      <c r="O6" s="1" t="s">
        <v>53</v>
      </c>
      <c r="P6" s="1" t="s">
        <v>53</v>
      </c>
      <c r="Q6" s="1" t="s">
        <v>53</v>
      </c>
      <c r="R6" s="1" t="s">
        <v>53</v>
      </c>
      <c r="S6" s="1" t="s">
        <v>54</v>
      </c>
      <c r="T6" s="1" t="s">
        <v>53</v>
      </c>
      <c r="U6" s="1" t="s">
        <v>17</v>
      </c>
      <c r="V6" s="1" t="s">
        <v>17</v>
      </c>
      <c r="W6" s="1" t="s">
        <v>17</v>
      </c>
      <c r="X6" s="1" t="s">
        <v>17</v>
      </c>
      <c r="Y6" s="1" t="s">
        <v>17</v>
      </c>
      <c r="Z6" s="1" t="s">
        <v>17</v>
      </c>
    </row>
    <row r="7" spans="1:26" ht="41.25" customHeight="1" x14ac:dyDescent="0.25">
      <c r="A7" s="11" t="s">
        <v>5</v>
      </c>
      <c r="B7" s="1" t="s">
        <v>16</v>
      </c>
      <c r="C7" s="1" t="s">
        <v>16</v>
      </c>
      <c r="D7" s="1" t="s">
        <v>16</v>
      </c>
      <c r="E7" s="1" t="s">
        <v>16</v>
      </c>
      <c r="F7" s="1" t="s">
        <v>16</v>
      </c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 t="s">
        <v>16</v>
      </c>
      <c r="M7" s="1" t="s">
        <v>16</v>
      </c>
      <c r="N7" s="1" t="s">
        <v>23</v>
      </c>
      <c r="O7" s="1" t="s">
        <v>23</v>
      </c>
      <c r="P7" s="1" t="s">
        <v>23</v>
      </c>
      <c r="Q7" s="1" t="s">
        <v>23</v>
      </c>
      <c r="R7" s="1" t="s">
        <v>23</v>
      </c>
      <c r="S7" s="1" t="s">
        <v>23</v>
      </c>
      <c r="T7" s="1" t="s">
        <v>23</v>
      </c>
      <c r="U7" s="1" t="s">
        <v>18</v>
      </c>
      <c r="V7" s="1" t="s">
        <v>18</v>
      </c>
      <c r="W7" s="1" t="s">
        <v>18</v>
      </c>
      <c r="X7" s="1" t="s">
        <v>34</v>
      </c>
      <c r="Y7" s="1" t="s">
        <v>34</v>
      </c>
      <c r="Z7" s="1" t="s">
        <v>42</v>
      </c>
    </row>
    <row r="8" spans="1:26" ht="30" customHeight="1" x14ac:dyDescent="0.25">
      <c r="A8" s="11" t="s">
        <v>4</v>
      </c>
      <c r="B8" s="1">
        <v>0.14399999999999999</v>
      </c>
      <c r="C8" s="1">
        <v>0.33439999999999998</v>
      </c>
      <c r="D8" s="1">
        <v>0.28999999999999998</v>
      </c>
      <c r="E8" s="1">
        <v>0.3</v>
      </c>
      <c r="F8" s="1">
        <v>0.11</v>
      </c>
      <c r="G8" s="1">
        <v>0.222</v>
      </c>
      <c r="H8" s="1">
        <v>0.28999999999999998</v>
      </c>
      <c r="I8" s="1">
        <v>0.33</v>
      </c>
      <c r="J8" s="1">
        <v>0.27829999999999999</v>
      </c>
      <c r="K8" s="1">
        <v>0.14299999999999999</v>
      </c>
      <c r="L8" s="1">
        <v>0.28920000000000001</v>
      </c>
      <c r="N8" s="1">
        <v>1</v>
      </c>
      <c r="O8" s="1">
        <v>1.5</v>
      </c>
      <c r="P8" s="1">
        <v>1</v>
      </c>
      <c r="Q8" s="1">
        <v>1.5</v>
      </c>
      <c r="R8" s="1">
        <v>2</v>
      </c>
      <c r="S8" s="1" t="s">
        <v>39</v>
      </c>
      <c r="T8" s="1">
        <v>9.9</v>
      </c>
      <c r="U8" s="1">
        <v>0.14000000000000001</v>
      </c>
      <c r="V8" s="1">
        <v>0.74</v>
      </c>
      <c r="W8" s="1">
        <v>0.84699999999999998</v>
      </c>
      <c r="X8" s="1">
        <v>0.375</v>
      </c>
      <c r="Y8" s="1">
        <v>0.42199999999999999</v>
      </c>
      <c r="Z8" s="1">
        <v>0.3</v>
      </c>
    </row>
    <row r="9" spans="1:26" ht="30" customHeight="1" x14ac:dyDescent="0.25">
      <c r="A9" s="11" t="s">
        <v>67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 x14ac:dyDescent="0.25">
      <c r="A10" s="11" t="s">
        <v>65</v>
      </c>
      <c r="B10" s="4">
        <f>B3*B9/B8</f>
        <v>0</v>
      </c>
      <c r="C10" s="4">
        <f t="shared" ref="C10:R10" si="0">C3*C9/C8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>H3*I9/I8</f>
        <v>0</v>
      </c>
      <c r="I10" s="4">
        <f>I3*I9/I8</f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 t="e">
        <f t="shared" si="0"/>
        <v>#DIV/0!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 t="e">
        <f>S3*S9/S8</f>
        <v>#VALUE!</v>
      </c>
      <c r="T10" s="4">
        <f t="shared" ref="T10:Z10" si="1">T3*T9/T8</f>
        <v>0</v>
      </c>
      <c r="U10" s="4">
        <f t="shared" si="1"/>
        <v>0</v>
      </c>
      <c r="V10" s="4">
        <f t="shared" si="1"/>
        <v>0</v>
      </c>
      <c r="W10" s="4">
        <f>W3*W9/W8</f>
        <v>0</v>
      </c>
      <c r="X10" s="4">
        <f t="shared" si="1"/>
        <v>0</v>
      </c>
      <c r="Y10" s="4">
        <f>Y3*Y9/Y8</f>
        <v>0</v>
      </c>
      <c r="Z10" s="4">
        <f t="shared" si="1"/>
        <v>0</v>
      </c>
    </row>
    <row r="11" spans="1:26" ht="30" customHeight="1" x14ac:dyDescent="0.25">
      <c r="A11" s="11" t="s">
        <v>64</v>
      </c>
      <c r="B11" s="4">
        <f t="shared" ref="B11:Z11" si="2">B10*36.363636</f>
        <v>0</v>
      </c>
      <c r="C11" s="4">
        <f t="shared" si="2"/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 t="e">
        <f t="shared" si="2"/>
        <v>#DIV/0!</v>
      </c>
      <c r="N11" s="4">
        <f t="shared" si="2"/>
        <v>0</v>
      </c>
      <c r="O11" s="4">
        <f t="shared" si="2"/>
        <v>0</v>
      </c>
      <c r="P11" s="4">
        <f t="shared" si="2"/>
        <v>0</v>
      </c>
      <c r="Q11" s="4">
        <f t="shared" si="2"/>
        <v>0</v>
      </c>
      <c r="R11" s="4">
        <f t="shared" si="2"/>
        <v>0</v>
      </c>
      <c r="S11" s="4" t="e">
        <f t="shared" si="2"/>
        <v>#VALUE!</v>
      </c>
      <c r="T11" s="4">
        <f t="shared" si="2"/>
        <v>0</v>
      </c>
      <c r="U11" s="4">
        <f t="shared" si="2"/>
        <v>0</v>
      </c>
      <c r="V11" s="4">
        <f t="shared" si="2"/>
        <v>0</v>
      </c>
      <c r="W11" s="4">
        <f t="shared" si="2"/>
        <v>0</v>
      </c>
      <c r="X11" s="4">
        <f t="shared" si="2"/>
        <v>0</v>
      </c>
      <c r="Y11" s="4">
        <f t="shared" si="2"/>
        <v>0</v>
      </c>
      <c r="Z11" s="4">
        <f t="shared" si="2"/>
        <v>0</v>
      </c>
    </row>
    <row r="12" spans="1:26" ht="63" customHeight="1" x14ac:dyDescent="0.25">
      <c r="A12" s="11" t="s">
        <v>24</v>
      </c>
      <c r="B12" s="1" t="s">
        <v>43</v>
      </c>
      <c r="C12" s="1" t="s">
        <v>43</v>
      </c>
      <c r="D12" s="1" t="s">
        <v>25</v>
      </c>
      <c r="E12" s="1" t="s">
        <v>25</v>
      </c>
      <c r="F12" s="1" t="s">
        <v>25</v>
      </c>
      <c r="G12" s="1" t="s">
        <v>25</v>
      </c>
      <c r="H12" s="1" t="s">
        <v>26</v>
      </c>
      <c r="I12" s="1" t="s">
        <v>26</v>
      </c>
      <c r="J12" s="1" t="s">
        <v>48</v>
      </c>
      <c r="K12" s="1" t="s">
        <v>27</v>
      </c>
      <c r="L12" s="1" t="s">
        <v>27</v>
      </c>
      <c r="M12" s="1" t="s">
        <v>28</v>
      </c>
      <c r="N12" s="1" t="s">
        <v>27</v>
      </c>
      <c r="O12" s="1" t="s">
        <v>30</v>
      </c>
      <c r="P12" s="1" t="s">
        <v>25</v>
      </c>
      <c r="Q12" s="1" t="s">
        <v>25</v>
      </c>
      <c r="R12" s="1" t="s">
        <v>25</v>
      </c>
      <c r="S12" s="1" t="s">
        <v>25</v>
      </c>
      <c r="T12" s="1" t="s">
        <v>28</v>
      </c>
      <c r="U12" s="1" t="s">
        <v>25</v>
      </c>
      <c r="V12" s="1" t="s">
        <v>25</v>
      </c>
      <c r="W12" s="1" t="s">
        <v>25</v>
      </c>
      <c r="X12" s="1" t="s">
        <v>25</v>
      </c>
      <c r="Y12" s="1" t="s">
        <v>25</v>
      </c>
      <c r="Z12" s="1" t="s">
        <v>37</v>
      </c>
    </row>
    <row r="13" spans="1:26" s="10" customFormat="1" ht="81.75" customHeight="1" x14ac:dyDescent="0.25">
      <c r="A13" s="11" t="s">
        <v>63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Univarusa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Univar Employee</dc:creator>
  <cp:lastModifiedBy>Univar</cp:lastModifiedBy>
  <dcterms:created xsi:type="dcterms:W3CDTF">2012-08-09T21:54:23Z</dcterms:created>
  <dcterms:modified xsi:type="dcterms:W3CDTF">2015-11-11T17:12:17Z</dcterms:modified>
</cp:coreProperties>
</file>